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H28" i="1"/>
  <c r="H18" i="1" l="1"/>
  <c r="H24" i="1" l="1"/>
  <c r="H57" i="1" l="1"/>
  <c r="H31" i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<sst xmlns="http://schemas.openxmlformats.org/spreadsheetml/2006/main" count="60" uniqueCount="35">
  <si>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</si>
  <si>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</si>
  <si>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</si>
  <si>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</si>
  <si>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</si>
  <si>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</si>
  <si>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</si>
  <si>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</si>
  <si>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</si>
  <si>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</si>
  <si>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</si>
  <si>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</si>
  <si>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</si>
  <si>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</si>
  <si>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</si>
  <si>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</si>
  <si>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</si>
  <si>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</si>
  <si>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</si>
  <si>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</si>
  <si>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</si>
  <si>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</si>
  <si>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</si>
  <si>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</si>
  <si>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</si>
  <si>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</si>
  <si>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</si>
  <si>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</si>
  <si>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</si>
  <si>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13.04.2022.</t>
  </si>
  <si>
    <t xml:space="preserve">Primljena i neutrošena participacija od 13.04.2022. </t>
  </si>
  <si>
    <t>Dana: 13.04.2022.</t>
  </si>
  <si>
    <t>NEO YU-DENT</t>
  </si>
  <si>
    <t>OT_0539/22</t>
  </si>
  <si>
    <t xml:space="preserve">Dana 13.04.2022.godine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</si>
</sst>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9" zoomScaleNormal="100" workbookViewId="0">
      <selection activeCell="C65" sqref="C65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31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44664</v>
      </c>
      <c r="H12" s="14">
        <v>4494480.26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44664</v>
      </c>
      <c r="H13" s="2">
        <f>H14+H29-H37-H50</f>
        <v>3382721.4899999988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44664</v>
      </c>
      <c r="H14" s="3">
        <f>SUM(H15:H28)</f>
        <v>3261393.3099999991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1720000-4444.44+1720000-1247424.84-2368.42+150000-383129.78+1245000-818554.52+818554.96-1297394.48-18666.62-2500-18900+0.05+1245000-1381951.11-11749.95</f>
        <v>1711470.8499999992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1184208.33-964202.43-13980+1184208.33-11394</f>
        <v>1378840.23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-37727.85+9300+2900+6550+1900</f>
        <v>171082.22999999998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44664</v>
      </c>
      <c r="H29" s="3">
        <f>H30+H31+H32+H33+H35+H36+H34</f>
        <v>192524.91999999998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110000+110000-123880.54+153083.33-138509.66+153083.33-142511.87</f>
        <v>121264.58999999997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29</v>
      </c>
      <c r="C36" s="27"/>
      <c r="D36" s="27"/>
      <c r="E36" s="27"/>
      <c r="F36" s="28"/>
      <c r="G36" s="22"/>
      <c r="H36" s="9">
        <v>17177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44664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44664</v>
      </c>
      <c r="H50" s="4">
        <f>SUM(H51:H56)</f>
        <v>71196.740000000005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71196.740000000005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44664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-0.3-18338.8</f>
        <v>1111758.7699999991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4494480.2599999979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34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51" t="s">
        <v>32</v>
      </c>
      <c r="C63" s="52">
        <v>71196.740000000005</v>
      </c>
      <c r="D63" s="53" t="s">
        <v>33</v>
      </c>
    </row>
    <row r="64" spans="2:12" x14ac:dyDescent="0.25">
      <c r="B64" s="55" t="s">
        <v>28</v>
      </c>
      <c r="C64" s="54">
        <f>SUM(C58:C63)</f>
        <v>71196.740000000005</v>
      </c>
      <c r="D64" s="52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2022-04-14T06:07:16Z</dcterms:modified>
  <cp:category/>
  <cp:contentStatus/>
</cp:coreProperties>
</file>